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10230" tabRatio="683"/>
  </bookViews>
  <sheets>
    <sheet name="Ind 1-3-4-5" sheetId="25" r:id="rId1"/>
    <sheet name="Ind 2" sheetId="29" r:id="rId2"/>
    <sheet name="Ind 7" sheetId="26" r:id="rId3"/>
    <sheet name="Ind 8" sheetId="28" r:id="rId4"/>
    <sheet name="Ind 9" sheetId="27" r:id="rId5"/>
  </sheets>
  <definedNames>
    <definedName name="_xlnm._FilterDatabase" localSheetId="0" hidden="1">'Ind 1-3-4-5'!$A$31:$Q$37</definedName>
    <definedName name="_xlnm._FilterDatabase" localSheetId="1" hidden="1">'Ind 2'!#REF!</definedName>
    <definedName name="_xlnm._FilterDatabase" localSheetId="2" hidden="1">'Ind 7'!#REF!</definedName>
    <definedName name="_xlnm._FilterDatabase" localSheetId="3" hidden="1">'Ind 8'!#REF!</definedName>
    <definedName name="_xlnm._FilterDatabase" localSheetId="4" hidden="1">'Ind 9'!#REF!</definedName>
  </definedNames>
  <calcPr calcId="144525"/>
</workbook>
</file>

<file path=xl/calcChain.xml><?xml version="1.0" encoding="utf-8"?>
<calcChain xmlns="http://schemas.openxmlformats.org/spreadsheetml/2006/main">
  <c r="F15" i="29"/>
  <c r="F16"/>
  <c r="F11"/>
  <c r="F10"/>
  <c r="F9"/>
  <c r="E21" i="28"/>
  <c r="H21"/>
  <c r="K21"/>
  <c r="H16"/>
  <c r="E16"/>
  <c r="K15"/>
  <c r="H15"/>
  <c r="E15"/>
  <c r="K10"/>
  <c r="K9"/>
  <c r="Q37" i="25"/>
  <c r="Q36"/>
  <c r="Q34"/>
  <c r="Q28"/>
  <c r="Q27"/>
  <c r="P27"/>
  <c r="Q25"/>
  <c r="Q24"/>
  <c r="P24"/>
  <c r="Q22"/>
  <c r="P22"/>
  <c r="Q17"/>
  <c r="Q16"/>
</calcChain>
</file>

<file path=xl/sharedStrings.xml><?xml version="1.0" encoding="utf-8"?>
<sst xmlns="http://schemas.openxmlformats.org/spreadsheetml/2006/main" count="311" uniqueCount="70">
  <si>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</si>
  <si>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</si>
  <si>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</si>
  <si>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</si>
  <si>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</si>
  <si>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</si>
  <si>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</si>
  <si>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</si>
  <si>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</si>
  <si>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</si>
  <si>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</si>
  <si>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</si>
  <si>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</si>
  <si>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</si>
  <si>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COORTE + 1</t>
  </si>
  <si>
    <t>COORTE + 2</t>
  </si>
  <si>
    <t>2010/2011</t>
  </si>
  <si>
    <t>2011/2012</t>
  </si>
  <si>
    <t>Infermieristica (abilitante alla professione sanitaria di Infermiere)</t>
  </si>
  <si>
    <t>070704</t>
  </si>
  <si>
    <t>Dietistica (abilitante alla professione sanitaria di Dietista)</t>
  </si>
  <si>
    <t>070718</t>
  </si>
  <si>
    <t>091504</t>
  </si>
  <si>
    <t>SCIENZE E TECNICHE AVANZATE DELLO SPORT</t>
  </si>
  <si>
    <t>007701</t>
  </si>
  <si>
    <t>Biotecnologie Mediche</t>
  </si>
  <si>
    <t>MEDICINA E CHIRURGIA</t>
  </si>
  <si>
    <t>007603</t>
  </si>
  <si>
    <t>Cod</t>
  </si>
  <si>
    <t>Abbandoni presunti</t>
  </si>
  <si>
    <t>CFU medi/studente</t>
  </si>
  <si>
    <t>LAUREE TRIENNALI</t>
  </si>
  <si>
    <t>LAUREE MAGISTRALI</t>
  </si>
  <si>
    <t>Tasso di Laurea</t>
  </si>
  <si>
    <t>Tasso di Abbandono</t>
  </si>
  <si>
    <t>LAUREE MAGISTRALI A CICLO UNICO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</si>
  <si>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</si>
  <si>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</si>
  <si>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</si>
  <si>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</si>
  <si>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</si>
  <si>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</si>
  <si>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</si>
  <si>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</si>
  <si>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</si>
  <si>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Scienze mediche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</si>
  <si>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</si>
  <si>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</si>
  <si>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</si>
  <si>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</si>
  <si>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</si>
  <si>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</si>
  <si>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</si>
  <si>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 xml:space="preserve">Indicatore 9 - Allegato VIII Documento AVA - Tempo medio per il conseguimento del titolo </t>
  </si>
  <si>
    <t>A.A.</t>
  </si>
  <si>
    <t>Laureati</t>
  </si>
  <si>
    <t>Tempo Medio Laurea</t>
  </si>
  <si>
    <t>LAUREE  MAGISTRALI</t>
  </si>
  <si>
    <t>n.d.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</si>
  <si>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</si>
  <si>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</si>
  <si>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</si>
  <si>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</si>
  <si>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</si>
  <si>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Indicatore 2 - Allegato VIII Documento AVA - Percentuale iscritti al II anno con almeno 40 CFU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</si>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</sst>
</file>

<file path=xl/styles.xml><?xml version="1.0" encoding="utf-8"?>
<styleSheet xmlns="http://schemas.openxmlformats.org/spreadsheetml/2006/main">
  <numFmts count="3">
    <numFmt numFmtId="164" formatCode="#,##0;\(#,##0\)"/>
    <numFmt numFmtId="165" formatCode="0.0%"/>
    <numFmt numFmtId="166" formatCode="0.0%;\(0.0%\)"/>
  </numFmts>
  <fonts count="9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medium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7" fontId="3" fillId="3" borderId="3" xfId="0" applyNumberFormat="1" applyFont="1" applyFill="1" applyBorder="1" applyAlignment="1">
      <alignment horizontal="center" vertical="center" wrapText="1"/>
    </xf>
    <xf numFmtId="37" fontId="3" fillId="2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37" fontId="0" fillId="0" borderId="0" xfId="0" applyNumberFormat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5" fontId="8" fillId="3" borderId="6" xfId="1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5" fontId="8" fillId="2" borderId="7" xfId="1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5" fontId="8" fillId="2" borderId="9" xfId="1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5" fontId="8" fillId="3" borderId="10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top" wrapText="1"/>
    </xf>
    <xf numFmtId="3" fontId="3" fillId="9" borderId="0" xfId="0" applyNumberFormat="1" applyFont="1" applyFill="1" applyBorder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 wrapText="1"/>
    </xf>
    <xf numFmtId="166" fontId="8" fillId="9" borderId="0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166" fontId="8" fillId="3" borderId="6" xfId="0" applyNumberFormat="1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39" fontId="8" fillId="3" borderId="3" xfId="0" applyNumberFormat="1" applyFont="1" applyFill="1" applyBorder="1" applyAlignment="1">
      <alignment horizontal="center" vertical="center" wrapText="1"/>
    </xf>
    <xf numFmtId="39" fontId="8" fillId="3" borderId="12" xfId="0" applyNumberFormat="1" applyFont="1" applyFill="1" applyBorder="1" applyAlignment="1">
      <alignment horizontal="center" vertical="center" wrapText="1"/>
    </xf>
    <xf numFmtId="39" fontId="8" fillId="2" borderId="3" xfId="0" applyNumberFormat="1" applyFont="1" applyFill="1" applyBorder="1" applyAlignment="1">
      <alignment horizontal="center" vertical="center" wrapText="1"/>
    </xf>
    <xf numFmtId="39" fontId="8" fillId="2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8" fillId="3" borderId="12" xfId="1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vertical="center" wrapText="1"/>
    </xf>
    <xf numFmtId="164" fontId="3" fillId="10" borderId="3" xfId="0" applyNumberFormat="1" applyFont="1" applyFill="1" applyBorder="1" applyAlignment="1">
      <alignment horizontal="center" vertical="center" wrapText="1"/>
    </xf>
    <xf numFmtId="165" fontId="8" fillId="10" borderId="3" xfId="1" applyNumberFormat="1" applyFont="1" applyFill="1" applyBorder="1" applyAlignment="1">
      <alignment horizontal="center" vertical="center" wrapText="1"/>
    </xf>
    <xf numFmtId="165" fontId="8" fillId="10" borderId="12" xfId="1" applyNumberFormat="1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165" fontId="8" fillId="11" borderId="6" xfId="1" applyNumberFormat="1" applyFont="1" applyFill="1" applyBorder="1" applyAlignment="1">
      <alignment horizontal="center" vertical="center" wrapText="1"/>
    </xf>
    <xf numFmtId="165" fontId="8" fillId="10" borderId="6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12" borderId="0" xfId="0" applyFont="1" applyFill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/>
  </sheetViews>
  <sheetFormatPr defaultRowHeight="15"/>
  <cols>
    <col min="1" max="1" width="39.85546875" style="1" customWidth="1"/>
    <col min="2" max="2" width="7.7109375" style="7" customWidth="1"/>
    <col min="3" max="3" width="14" style="7" customWidth="1"/>
    <col min="4" max="4" width="12.7109375" style="1" customWidth="1"/>
    <col min="5" max="15" width="10.42578125" style="7" customWidth="1"/>
    <col min="16" max="16384" width="9.140625" style="1"/>
  </cols>
  <sheetData>
    <row r="1" spans="1:17" ht="32.25" customHeight="1">
      <c r="A1" s="19" t="s">
        <v>36</v>
      </c>
      <c r="B1" s="69" t="s">
        <v>45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1.75" customHeight="1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5" customHeight="1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9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5" customHeight="1">
      <c r="A5" s="68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>
      <c r="A6" s="67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>
      <c r="A8" s="68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>
      <c r="A9" s="67" t="s">
        <v>42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9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30" customHeight="1">
      <c r="A12" s="67" t="s">
        <v>44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4" spans="1:17" ht="15.75" thickBot="1">
      <c r="A14" s="18" t="s">
        <v>31</v>
      </c>
    </row>
    <row r="15" spans="1:17" ht="38.25" customHeight="1">
      <c r="A15" s="15" t="s">
        <v>9</v>
      </c>
      <c r="B15" s="4" t="s">
        <v>28</v>
      </c>
      <c r="C15" s="4" t="s">
        <v>10</v>
      </c>
      <c r="D15" s="3" t="s">
        <v>11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29</v>
      </c>
      <c r="L15" s="2" t="s">
        <v>6</v>
      </c>
      <c r="M15" s="2" t="s">
        <v>7</v>
      </c>
      <c r="N15" s="2" t="s">
        <v>8</v>
      </c>
      <c r="O15" s="17" t="s">
        <v>30</v>
      </c>
      <c r="P15" s="17" t="s">
        <v>33</v>
      </c>
      <c r="Q15" s="17" t="s">
        <v>34</v>
      </c>
    </row>
    <row r="16" spans="1:17" ht="21">
      <c r="A16" s="5" t="s">
        <v>18</v>
      </c>
      <c r="B16" s="12" t="s">
        <v>19</v>
      </c>
      <c r="C16" s="12" t="s">
        <v>17</v>
      </c>
      <c r="D16" s="5" t="s">
        <v>13</v>
      </c>
      <c r="E16" s="8">
        <v>23</v>
      </c>
      <c r="F16" s="8">
        <v>23</v>
      </c>
      <c r="G16" s="8">
        <v>21</v>
      </c>
      <c r="H16" s="9">
        <v>0</v>
      </c>
      <c r="I16" s="9">
        <v>0</v>
      </c>
      <c r="J16" s="8">
        <v>0</v>
      </c>
      <c r="K16" s="8">
        <v>2</v>
      </c>
      <c r="L16" s="8">
        <v>0</v>
      </c>
      <c r="M16" s="8">
        <v>0</v>
      </c>
      <c r="N16" s="13">
        <v>1070</v>
      </c>
      <c r="O16" s="21">
        <v>46.521739130434803</v>
      </c>
      <c r="P16" s="22" t="s">
        <v>58</v>
      </c>
      <c r="Q16" s="22">
        <f>J16/E16</f>
        <v>0</v>
      </c>
    </row>
    <row r="17" spans="1:17" ht="21.75" thickBot="1">
      <c r="A17" s="5" t="s">
        <v>20</v>
      </c>
      <c r="B17" s="12" t="s">
        <v>21</v>
      </c>
      <c r="C17" s="12" t="s">
        <v>17</v>
      </c>
      <c r="D17" s="6" t="s">
        <v>13</v>
      </c>
      <c r="E17" s="10">
        <v>12</v>
      </c>
      <c r="F17" s="10">
        <v>12</v>
      </c>
      <c r="G17" s="10">
        <v>12</v>
      </c>
      <c r="H17" s="11">
        <v>0</v>
      </c>
      <c r="I17" s="11">
        <v>0</v>
      </c>
      <c r="J17" s="10">
        <v>0</v>
      </c>
      <c r="K17" s="10">
        <v>0</v>
      </c>
      <c r="L17" s="10">
        <v>0</v>
      </c>
      <c r="M17" s="10">
        <v>0</v>
      </c>
      <c r="N17" s="14">
        <v>389</v>
      </c>
      <c r="O17" s="23">
        <v>32.4166666666667</v>
      </c>
      <c r="P17" s="24" t="s">
        <v>58</v>
      </c>
      <c r="Q17" s="24">
        <f>J17/E17</f>
        <v>0</v>
      </c>
    </row>
    <row r="19" spans="1:17" ht="15.75" thickBot="1">
      <c r="A19" s="18" t="s">
        <v>32</v>
      </c>
    </row>
    <row r="20" spans="1:17" ht="40.5" customHeight="1">
      <c r="A20" s="15" t="s">
        <v>9</v>
      </c>
      <c r="B20" s="4" t="s">
        <v>28</v>
      </c>
      <c r="C20" s="4" t="s">
        <v>10</v>
      </c>
      <c r="D20" s="3" t="s">
        <v>11</v>
      </c>
      <c r="E20" s="2" t="s">
        <v>0</v>
      </c>
      <c r="F20" s="2" t="s">
        <v>1</v>
      </c>
      <c r="G20" s="2" t="s">
        <v>2</v>
      </c>
      <c r="H20" s="2" t="s">
        <v>3</v>
      </c>
      <c r="I20" s="2" t="s">
        <v>4</v>
      </c>
      <c r="J20" s="2" t="s">
        <v>5</v>
      </c>
      <c r="K20" s="2" t="s">
        <v>29</v>
      </c>
      <c r="L20" s="2" t="s">
        <v>6</v>
      </c>
      <c r="M20" s="2" t="s">
        <v>7</v>
      </c>
      <c r="N20" s="2" t="s">
        <v>8</v>
      </c>
      <c r="O20" s="17" t="s">
        <v>30</v>
      </c>
      <c r="P20" s="17" t="s">
        <v>33</v>
      </c>
      <c r="Q20" s="17" t="s">
        <v>34</v>
      </c>
    </row>
    <row r="21" spans="1:17">
      <c r="A21" s="5" t="s">
        <v>25</v>
      </c>
      <c r="B21" s="12" t="s">
        <v>24</v>
      </c>
      <c r="C21" s="12" t="s">
        <v>12</v>
      </c>
      <c r="D21" s="5" t="s">
        <v>13</v>
      </c>
      <c r="E21" s="8">
        <v>46</v>
      </c>
      <c r="F21" s="8">
        <v>46</v>
      </c>
      <c r="G21" s="8">
        <v>43</v>
      </c>
      <c r="H21" s="9">
        <v>0</v>
      </c>
      <c r="I21" s="9">
        <v>0</v>
      </c>
      <c r="J21" s="8">
        <v>3</v>
      </c>
      <c r="K21" s="8">
        <v>0</v>
      </c>
      <c r="L21" s="8">
        <v>0</v>
      </c>
      <c r="M21" s="8">
        <v>0</v>
      </c>
      <c r="N21" s="13">
        <v>1843</v>
      </c>
      <c r="O21" s="21">
        <v>40.065217391304401</v>
      </c>
      <c r="P21" s="22"/>
      <c r="Q21" s="22"/>
    </row>
    <row r="22" spans="1:17">
      <c r="A22" s="5" t="s">
        <v>25</v>
      </c>
      <c r="B22" s="12" t="s">
        <v>24</v>
      </c>
      <c r="C22" s="12" t="s">
        <v>12</v>
      </c>
      <c r="D22" s="6" t="s">
        <v>14</v>
      </c>
      <c r="E22" s="10">
        <v>0</v>
      </c>
      <c r="F22" s="10">
        <v>43</v>
      </c>
      <c r="G22" s="10">
        <v>12</v>
      </c>
      <c r="H22" s="11">
        <v>0</v>
      </c>
      <c r="I22" s="11">
        <v>0</v>
      </c>
      <c r="J22" s="10">
        <v>0</v>
      </c>
      <c r="K22" s="10">
        <v>0</v>
      </c>
      <c r="L22" s="10">
        <v>0</v>
      </c>
      <c r="M22" s="10">
        <v>31</v>
      </c>
      <c r="N22" s="14">
        <v>2642</v>
      </c>
      <c r="O22" s="25">
        <v>61.441860465116299</v>
      </c>
      <c r="P22" s="26">
        <f>SUM(M21:M22)/E21</f>
        <v>0.67391304347826086</v>
      </c>
      <c r="Q22" s="26">
        <f>SUM(J21:J22)/E21</f>
        <v>6.5217391304347824E-2</v>
      </c>
    </row>
    <row r="23" spans="1:17">
      <c r="A23" s="5" t="s">
        <v>25</v>
      </c>
      <c r="B23" s="12" t="s">
        <v>24</v>
      </c>
      <c r="C23" s="12" t="s">
        <v>16</v>
      </c>
      <c r="D23" s="5" t="s">
        <v>13</v>
      </c>
      <c r="E23" s="8">
        <v>44</v>
      </c>
      <c r="F23" s="8">
        <v>44</v>
      </c>
      <c r="G23" s="8">
        <v>43</v>
      </c>
      <c r="H23" s="9">
        <v>0</v>
      </c>
      <c r="I23" s="9">
        <v>0</v>
      </c>
      <c r="J23" s="8">
        <v>1</v>
      </c>
      <c r="K23" s="8">
        <v>0</v>
      </c>
      <c r="L23" s="8">
        <v>0</v>
      </c>
      <c r="M23" s="8">
        <v>0</v>
      </c>
      <c r="N23" s="13">
        <v>1711</v>
      </c>
      <c r="O23" s="21">
        <v>38.886363636363598</v>
      </c>
      <c r="P23" s="22"/>
      <c r="Q23" s="22"/>
    </row>
    <row r="24" spans="1:17">
      <c r="A24" s="5" t="s">
        <v>25</v>
      </c>
      <c r="B24" s="12" t="s">
        <v>24</v>
      </c>
      <c r="C24" s="12" t="s">
        <v>16</v>
      </c>
      <c r="D24" s="6" t="s">
        <v>14</v>
      </c>
      <c r="E24" s="10">
        <v>0</v>
      </c>
      <c r="F24" s="10">
        <v>43</v>
      </c>
      <c r="G24" s="10">
        <v>12</v>
      </c>
      <c r="H24" s="11">
        <v>0</v>
      </c>
      <c r="I24" s="11">
        <v>0</v>
      </c>
      <c r="J24" s="10">
        <v>1</v>
      </c>
      <c r="K24" s="10">
        <v>8</v>
      </c>
      <c r="L24" s="10">
        <v>0</v>
      </c>
      <c r="M24" s="10">
        <v>22</v>
      </c>
      <c r="N24" s="14">
        <v>2337</v>
      </c>
      <c r="O24" s="25">
        <v>54.348837209302303</v>
      </c>
      <c r="P24" s="26">
        <f>SUM(M23:M24)/E23</f>
        <v>0.5</v>
      </c>
      <c r="Q24" s="26">
        <f>SUM(J23:J24)/E23</f>
        <v>4.5454545454545456E-2</v>
      </c>
    </row>
    <row r="25" spans="1:17">
      <c r="A25" s="5" t="s">
        <v>25</v>
      </c>
      <c r="B25" s="12" t="s">
        <v>24</v>
      </c>
      <c r="C25" s="12" t="s">
        <v>17</v>
      </c>
      <c r="D25" s="5" t="s">
        <v>13</v>
      </c>
      <c r="E25" s="8">
        <v>42</v>
      </c>
      <c r="F25" s="8">
        <v>42</v>
      </c>
      <c r="G25" s="8">
        <v>40</v>
      </c>
      <c r="H25" s="9">
        <v>0</v>
      </c>
      <c r="I25" s="9">
        <v>1</v>
      </c>
      <c r="J25" s="8">
        <v>0</v>
      </c>
      <c r="K25" s="8">
        <v>1</v>
      </c>
      <c r="L25" s="8">
        <v>0</v>
      </c>
      <c r="M25" s="8">
        <v>0</v>
      </c>
      <c r="N25" s="13">
        <v>1428</v>
      </c>
      <c r="O25" s="21">
        <v>34</v>
      </c>
      <c r="P25" s="22" t="s">
        <v>58</v>
      </c>
      <c r="Q25" s="22">
        <f>J25/E25</f>
        <v>0</v>
      </c>
    </row>
    <row r="26" spans="1:17" ht="21">
      <c r="A26" s="5" t="s">
        <v>23</v>
      </c>
      <c r="B26" s="12" t="s">
        <v>22</v>
      </c>
      <c r="C26" s="12" t="s">
        <v>16</v>
      </c>
      <c r="D26" s="5" t="s">
        <v>13</v>
      </c>
      <c r="E26" s="8">
        <v>39</v>
      </c>
      <c r="F26" s="8">
        <v>39</v>
      </c>
      <c r="G26" s="8">
        <v>38</v>
      </c>
      <c r="H26" s="9">
        <v>0</v>
      </c>
      <c r="I26" s="9">
        <v>0</v>
      </c>
      <c r="J26" s="8">
        <v>1</v>
      </c>
      <c r="K26" s="8">
        <v>0</v>
      </c>
      <c r="L26" s="8">
        <v>0</v>
      </c>
      <c r="M26" s="8">
        <v>0</v>
      </c>
      <c r="N26" s="13">
        <v>1389</v>
      </c>
      <c r="O26" s="21">
        <v>35.615384615384599</v>
      </c>
      <c r="P26" s="22"/>
      <c r="Q26" s="22"/>
    </row>
    <row r="27" spans="1:17" ht="21">
      <c r="A27" s="5" t="s">
        <v>23</v>
      </c>
      <c r="B27" s="12" t="s">
        <v>22</v>
      </c>
      <c r="C27" s="12" t="s">
        <v>16</v>
      </c>
      <c r="D27" s="6" t="s">
        <v>14</v>
      </c>
      <c r="E27" s="10">
        <v>0</v>
      </c>
      <c r="F27" s="10">
        <v>38</v>
      </c>
      <c r="G27" s="10">
        <v>14</v>
      </c>
      <c r="H27" s="11">
        <v>0</v>
      </c>
      <c r="I27" s="11">
        <v>0</v>
      </c>
      <c r="J27" s="10">
        <v>1</v>
      </c>
      <c r="K27" s="10">
        <v>14</v>
      </c>
      <c r="L27" s="10">
        <v>0</v>
      </c>
      <c r="M27" s="10">
        <v>9</v>
      </c>
      <c r="N27" s="14">
        <v>1762</v>
      </c>
      <c r="O27" s="25">
        <v>46.368421052631597</v>
      </c>
      <c r="P27" s="26">
        <f>SUM(M26:M27)/E26</f>
        <v>0.23076923076923078</v>
      </c>
      <c r="Q27" s="26">
        <f>SUM(J26:J27)/E26</f>
        <v>5.128205128205128E-2</v>
      </c>
    </row>
    <row r="28" spans="1:17" ht="21.75" thickBot="1">
      <c r="A28" s="5" t="s">
        <v>23</v>
      </c>
      <c r="B28" s="12" t="s">
        <v>22</v>
      </c>
      <c r="C28" s="12" t="s">
        <v>17</v>
      </c>
      <c r="D28" s="5" t="s">
        <v>13</v>
      </c>
      <c r="E28" s="8">
        <v>61</v>
      </c>
      <c r="F28" s="8">
        <v>61</v>
      </c>
      <c r="G28" s="8">
        <v>56</v>
      </c>
      <c r="H28" s="9">
        <v>0</v>
      </c>
      <c r="I28" s="9">
        <v>0</v>
      </c>
      <c r="J28" s="8">
        <v>2</v>
      </c>
      <c r="K28" s="8">
        <v>3</v>
      </c>
      <c r="L28" s="8">
        <v>0</v>
      </c>
      <c r="M28" s="8">
        <v>0</v>
      </c>
      <c r="N28" s="13">
        <v>1675</v>
      </c>
      <c r="O28" s="32">
        <v>27.459016393442599</v>
      </c>
      <c r="P28" s="22" t="s">
        <v>58</v>
      </c>
      <c r="Q28" s="22">
        <f>J28/E28</f>
        <v>3.2786885245901641E-2</v>
      </c>
    </row>
    <row r="30" spans="1:17" ht="15.75" thickBot="1">
      <c r="A30" s="18" t="s">
        <v>35</v>
      </c>
    </row>
    <row r="31" spans="1:17" ht="42" customHeight="1">
      <c r="A31" s="15" t="s">
        <v>9</v>
      </c>
      <c r="B31" s="4" t="s">
        <v>28</v>
      </c>
      <c r="C31" s="4" t="s">
        <v>10</v>
      </c>
      <c r="D31" s="3" t="s">
        <v>11</v>
      </c>
      <c r="E31" s="2" t="s">
        <v>0</v>
      </c>
      <c r="F31" s="2" t="s">
        <v>1</v>
      </c>
      <c r="G31" s="2" t="s">
        <v>2</v>
      </c>
      <c r="H31" s="2" t="s">
        <v>3</v>
      </c>
      <c r="I31" s="2" t="s">
        <v>4</v>
      </c>
      <c r="J31" s="2" t="s">
        <v>5</v>
      </c>
      <c r="K31" s="2" t="s">
        <v>29</v>
      </c>
      <c r="L31" s="2" t="s">
        <v>6</v>
      </c>
      <c r="M31" s="2" t="s">
        <v>7</v>
      </c>
      <c r="N31" s="2" t="s">
        <v>8</v>
      </c>
      <c r="O31" s="27" t="s">
        <v>30</v>
      </c>
      <c r="P31" s="27" t="s">
        <v>33</v>
      </c>
      <c r="Q31" s="27" t="s">
        <v>34</v>
      </c>
    </row>
    <row r="32" spans="1:17">
      <c r="A32" s="5" t="s">
        <v>26</v>
      </c>
      <c r="B32" s="12" t="s">
        <v>27</v>
      </c>
      <c r="C32" s="12" t="s">
        <v>12</v>
      </c>
      <c r="D32" s="6" t="s">
        <v>13</v>
      </c>
      <c r="E32" s="10">
        <v>263</v>
      </c>
      <c r="F32" s="10">
        <v>263</v>
      </c>
      <c r="G32" s="10">
        <v>257</v>
      </c>
      <c r="H32" s="11">
        <v>0</v>
      </c>
      <c r="I32" s="11">
        <v>3</v>
      </c>
      <c r="J32" s="10">
        <v>3</v>
      </c>
      <c r="K32" s="10">
        <v>0</v>
      </c>
      <c r="L32" s="10">
        <v>0</v>
      </c>
      <c r="M32" s="10">
        <v>0</v>
      </c>
      <c r="N32" s="14">
        <v>10184</v>
      </c>
      <c r="O32" s="30">
        <v>38.722433460075997</v>
      </c>
      <c r="P32" s="31"/>
      <c r="Q32" s="31"/>
    </row>
    <row r="33" spans="1:17">
      <c r="A33" s="5" t="s">
        <v>26</v>
      </c>
      <c r="B33" s="12" t="s">
        <v>27</v>
      </c>
      <c r="C33" s="12" t="s">
        <v>12</v>
      </c>
      <c r="D33" s="5" t="s">
        <v>14</v>
      </c>
      <c r="E33" s="8">
        <v>0</v>
      </c>
      <c r="F33" s="8">
        <v>256</v>
      </c>
      <c r="G33" s="8">
        <v>241</v>
      </c>
      <c r="H33" s="9">
        <v>11</v>
      </c>
      <c r="I33" s="9">
        <v>0</v>
      </c>
      <c r="J33" s="8">
        <v>4</v>
      </c>
      <c r="K33" s="8">
        <v>0</v>
      </c>
      <c r="L33" s="8">
        <v>0</v>
      </c>
      <c r="M33" s="8">
        <v>0</v>
      </c>
      <c r="N33" s="13">
        <v>11952</v>
      </c>
      <c r="O33" s="28">
        <v>46.6875</v>
      </c>
      <c r="P33" s="29"/>
      <c r="Q33" s="29"/>
    </row>
    <row r="34" spans="1:17">
      <c r="A34" s="5" t="s">
        <v>26</v>
      </c>
      <c r="B34" s="12" t="s">
        <v>27</v>
      </c>
      <c r="C34" s="12" t="s">
        <v>12</v>
      </c>
      <c r="D34" s="6" t="s">
        <v>15</v>
      </c>
      <c r="E34" s="10">
        <v>0</v>
      </c>
      <c r="F34" s="10">
        <v>241</v>
      </c>
      <c r="G34" s="10">
        <v>240</v>
      </c>
      <c r="H34" s="11">
        <v>1</v>
      </c>
      <c r="I34" s="11">
        <v>0</v>
      </c>
      <c r="J34" s="10">
        <v>0</v>
      </c>
      <c r="K34" s="10">
        <v>0</v>
      </c>
      <c r="L34" s="10">
        <v>0</v>
      </c>
      <c r="M34" s="10">
        <v>0</v>
      </c>
      <c r="N34" s="14">
        <v>7168</v>
      </c>
      <c r="O34" s="30">
        <v>29.742738589211601</v>
      </c>
      <c r="P34" s="31" t="s">
        <v>58</v>
      </c>
      <c r="Q34" s="31">
        <f>SUM(J32:J34)/E32</f>
        <v>2.6615969581749048E-2</v>
      </c>
    </row>
    <row r="35" spans="1:17">
      <c r="A35" s="5" t="s">
        <v>26</v>
      </c>
      <c r="B35" s="12" t="s">
        <v>27</v>
      </c>
      <c r="C35" s="12" t="s">
        <v>16</v>
      </c>
      <c r="D35" s="6" t="s">
        <v>13</v>
      </c>
      <c r="E35" s="10">
        <v>251</v>
      </c>
      <c r="F35" s="10">
        <v>251</v>
      </c>
      <c r="G35" s="10">
        <v>250</v>
      </c>
      <c r="H35" s="11">
        <v>0</v>
      </c>
      <c r="I35" s="11">
        <v>0</v>
      </c>
      <c r="J35" s="10">
        <v>1</v>
      </c>
      <c r="K35" s="10">
        <v>0</v>
      </c>
      <c r="L35" s="10">
        <v>0</v>
      </c>
      <c r="M35" s="10">
        <v>0</v>
      </c>
      <c r="N35" s="14">
        <v>10689</v>
      </c>
      <c r="O35" s="30">
        <v>42.5856573705179</v>
      </c>
      <c r="P35" s="31"/>
      <c r="Q35" s="31"/>
    </row>
    <row r="36" spans="1:17">
      <c r="A36" s="5" t="s">
        <v>26</v>
      </c>
      <c r="B36" s="12" t="s">
        <v>27</v>
      </c>
      <c r="C36" s="12" t="s">
        <v>16</v>
      </c>
      <c r="D36" s="5" t="s">
        <v>14</v>
      </c>
      <c r="E36" s="8">
        <v>0</v>
      </c>
      <c r="F36" s="8">
        <v>250</v>
      </c>
      <c r="G36" s="8">
        <v>243</v>
      </c>
      <c r="H36" s="9">
        <v>6</v>
      </c>
      <c r="I36" s="9">
        <v>0</v>
      </c>
      <c r="J36" s="8">
        <v>0</v>
      </c>
      <c r="K36" s="8">
        <v>1</v>
      </c>
      <c r="L36" s="8">
        <v>0</v>
      </c>
      <c r="M36" s="8">
        <v>0</v>
      </c>
      <c r="N36" s="13">
        <v>10474</v>
      </c>
      <c r="O36" s="28">
        <v>41.896000000000001</v>
      </c>
      <c r="P36" s="29" t="s">
        <v>58</v>
      </c>
      <c r="Q36" s="29">
        <f>SUM(J35:J36)/E35</f>
        <v>3.9840637450199202E-3</v>
      </c>
    </row>
    <row r="37" spans="1:17" ht="15.75" thickBot="1">
      <c r="A37" s="5" t="s">
        <v>26</v>
      </c>
      <c r="B37" s="12" t="s">
        <v>27</v>
      </c>
      <c r="C37" s="12" t="s">
        <v>17</v>
      </c>
      <c r="D37" s="5" t="s">
        <v>13</v>
      </c>
      <c r="E37" s="8">
        <v>269</v>
      </c>
      <c r="F37" s="8">
        <v>269</v>
      </c>
      <c r="G37" s="8">
        <v>265</v>
      </c>
      <c r="H37" s="9">
        <v>0</v>
      </c>
      <c r="I37" s="9">
        <v>0</v>
      </c>
      <c r="J37" s="8">
        <v>4</v>
      </c>
      <c r="K37" s="8">
        <v>0</v>
      </c>
      <c r="L37" s="8">
        <v>0</v>
      </c>
      <c r="M37" s="8">
        <v>0</v>
      </c>
      <c r="N37" s="13">
        <v>10168</v>
      </c>
      <c r="O37" s="32">
        <v>37.799256505576203</v>
      </c>
      <c r="P37" s="33" t="s">
        <v>58</v>
      </c>
      <c r="Q37" s="33">
        <f>J37/E37</f>
        <v>1.4869888475836431E-2</v>
      </c>
    </row>
    <row r="38" spans="1:17">
      <c r="N38" s="16"/>
    </row>
  </sheetData>
  <mergeCells count="11">
    <mergeCell ref="B1:Q1"/>
    <mergeCell ref="A2:Q2"/>
    <mergeCell ref="A3:Q3"/>
    <mergeCell ref="A4:Q4"/>
    <mergeCell ref="A5:Q5"/>
    <mergeCell ref="A12:Q12"/>
    <mergeCell ref="A8:Q8"/>
    <mergeCell ref="A9:Q9"/>
    <mergeCell ref="A10:Q10"/>
    <mergeCell ref="A11:Q11"/>
    <mergeCell ref="A6:Q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opLeftCell="A4" workbookViewId="0">
      <selection activeCell="E20" sqref="E20"/>
    </sheetView>
  </sheetViews>
  <sheetFormatPr defaultRowHeight="15"/>
  <cols>
    <col min="1" max="1" width="48.140625" style="1" customWidth="1"/>
    <col min="2" max="2" width="10.140625" style="7" customWidth="1"/>
    <col min="3" max="3" width="14.140625" style="7" customWidth="1"/>
    <col min="4" max="4" width="12.7109375" style="7" customWidth="1"/>
    <col min="5" max="5" width="14.5703125" style="7" customWidth="1"/>
    <col min="6" max="6" width="15.5703125" style="7" customWidth="1"/>
    <col min="7" max="16384" width="9.140625" style="1"/>
  </cols>
  <sheetData>
    <row r="1" spans="1:7" ht="32.25" customHeight="1">
      <c r="A1" s="19" t="s">
        <v>36</v>
      </c>
      <c r="B1" s="69" t="s">
        <v>45</v>
      </c>
      <c r="C1" s="69"/>
      <c r="D1" s="69"/>
      <c r="E1" s="69"/>
      <c r="F1" s="69"/>
      <c r="G1" s="69"/>
    </row>
    <row r="2" spans="1:7" ht="21.75" customHeight="1">
      <c r="A2" s="68" t="s">
        <v>64</v>
      </c>
      <c r="B2" s="68"/>
      <c r="C2" s="68"/>
      <c r="D2" s="68"/>
      <c r="E2" s="68"/>
      <c r="F2" s="68"/>
      <c r="G2" s="68"/>
    </row>
    <row r="3" spans="1:7" ht="36.75" customHeight="1">
      <c r="A3" s="67" t="s">
        <v>65</v>
      </c>
      <c r="B3" s="67"/>
      <c r="C3" s="67"/>
      <c r="D3" s="67"/>
      <c r="E3" s="67"/>
      <c r="F3" s="67"/>
      <c r="G3" s="67"/>
    </row>
    <row r="4" spans="1:7" ht="19.5" customHeight="1">
      <c r="A4" s="67" t="s">
        <v>66</v>
      </c>
      <c r="B4" s="67"/>
      <c r="C4" s="67"/>
      <c r="D4" s="67"/>
      <c r="E4" s="67"/>
      <c r="F4" s="67"/>
      <c r="G4" s="67"/>
    </row>
    <row r="5" spans="1:7" ht="30" customHeight="1">
      <c r="A5" s="67"/>
      <c r="B5" s="67"/>
      <c r="C5" s="67"/>
      <c r="D5" s="67"/>
      <c r="E5" s="67"/>
      <c r="F5" s="67"/>
      <c r="G5" s="67"/>
    </row>
    <row r="7" spans="1:7" ht="15.75" thickBot="1">
      <c r="A7" s="18" t="s">
        <v>32</v>
      </c>
    </row>
    <row r="8" spans="1:7" ht="50.25" customHeight="1">
      <c r="A8" s="15" t="s">
        <v>9</v>
      </c>
      <c r="B8" s="4" t="s">
        <v>28</v>
      </c>
      <c r="C8" s="4" t="s">
        <v>10</v>
      </c>
      <c r="D8" s="4" t="s">
        <v>67</v>
      </c>
      <c r="E8" s="2" t="s">
        <v>68</v>
      </c>
      <c r="F8" s="17" t="s">
        <v>69</v>
      </c>
    </row>
    <row r="9" spans="1:7">
      <c r="A9" s="5" t="s">
        <v>25</v>
      </c>
      <c r="B9" s="64" t="s">
        <v>24</v>
      </c>
      <c r="C9" s="64" t="s">
        <v>12</v>
      </c>
      <c r="D9" s="64">
        <v>12</v>
      </c>
      <c r="E9" s="64">
        <v>2</v>
      </c>
      <c r="F9" s="65">
        <f>E9/D9</f>
        <v>0.16666666666666666</v>
      </c>
    </row>
    <row r="10" spans="1:7">
      <c r="A10" s="5" t="s">
        <v>25</v>
      </c>
      <c r="B10" s="64" t="s">
        <v>24</v>
      </c>
      <c r="C10" s="64" t="s">
        <v>16</v>
      </c>
      <c r="D10" s="64">
        <v>12</v>
      </c>
      <c r="E10" s="64">
        <v>0</v>
      </c>
      <c r="F10" s="65">
        <f>E10/D10</f>
        <v>0</v>
      </c>
    </row>
    <row r="11" spans="1:7">
      <c r="A11" s="59" t="s">
        <v>23</v>
      </c>
      <c r="B11" s="60" t="s">
        <v>22</v>
      </c>
      <c r="C11" s="60" t="s">
        <v>16</v>
      </c>
      <c r="D11" s="60">
        <v>14</v>
      </c>
      <c r="E11" s="60">
        <v>3</v>
      </c>
      <c r="F11" s="66">
        <f>E11/D11</f>
        <v>0.21428571428571427</v>
      </c>
    </row>
    <row r="13" spans="1:7" ht="15.75" thickBot="1">
      <c r="A13" s="18" t="s">
        <v>35</v>
      </c>
    </row>
    <row r="14" spans="1:7" ht="42">
      <c r="A14" s="15" t="s">
        <v>9</v>
      </c>
      <c r="B14" s="4" t="s">
        <v>28</v>
      </c>
      <c r="C14" s="4" t="s">
        <v>10</v>
      </c>
      <c r="D14" s="4" t="s">
        <v>67</v>
      </c>
      <c r="E14" s="2" t="s">
        <v>68</v>
      </c>
      <c r="F14" s="17" t="s">
        <v>69</v>
      </c>
    </row>
    <row r="15" spans="1:7">
      <c r="A15" s="5" t="s">
        <v>26</v>
      </c>
      <c r="B15" s="64" t="s">
        <v>27</v>
      </c>
      <c r="C15" s="64" t="s">
        <v>12</v>
      </c>
      <c r="D15" s="64">
        <v>238</v>
      </c>
      <c r="E15" s="64">
        <v>176</v>
      </c>
      <c r="F15" s="65">
        <f>E15/D15</f>
        <v>0.73949579831932777</v>
      </c>
    </row>
    <row r="16" spans="1:7">
      <c r="A16" s="5" t="s">
        <v>26</v>
      </c>
      <c r="B16" s="64" t="s">
        <v>27</v>
      </c>
      <c r="C16" s="64" t="s">
        <v>16</v>
      </c>
      <c r="D16" s="64">
        <v>243</v>
      </c>
      <c r="E16" s="64">
        <v>196</v>
      </c>
      <c r="F16" s="65">
        <f>E16/D16</f>
        <v>0.80658436213991769</v>
      </c>
    </row>
  </sheetData>
  <mergeCells count="5">
    <mergeCell ref="A5:G5"/>
    <mergeCell ref="B1:G1"/>
    <mergeCell ref="A2:G2"/>
    <mergeCell ref="A3:G3"/>
    <mergeCell ref="A4:G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" sqref="B1:G1"/>
    </sheetView>
  </sheetViews>
  <sheetFormatPr defaultRowHeight="15"/>
  <cols>
    <col min="1" max="1" width="48" style="1" customWidth="1"/>
    <col min="2" max="2" width="10.42578125" style="7" customWidth="1"/>
    <col min="3" max="3" width="13.85546875" style="7" customWidth="1"/>
    <col min="4" max="4" width="12" style="1" customWidth="1"/>
    <col min="5" max="5" width="10.85546875" style="7" customWidth="1"/>
    <col min="6" max="6" width="9.5703125" style="7" customWidth="1"/>
    <col min="7" max="7" width="10.85546875" style="7" customWidth="1"/>
    <col min="8" max="16384" width="9.140625" style="1"/>
  </cols>
  <sheetData>
    <row r="1" spans="1:7" ht="32.25" customHeight="1">
      <c r="A1" s="19" t="s">
        <v>36</v>
      </c>
      <c r="B1" s="69" t="s">
        <v>45</v>
      </c>
      <c r="C1" s="69"/>
      <c r="D1" s="69"/>
      <c r="E1" s="69"/>
      <c r="F1" s="69"/>
      <c r="G1" s="69"/>
    </row>
    <row r="2" spans="1:7" ht="21.75" customHeight="1">
      <c r="A2" s="68" t="s">
        <v>46</v>
      </c>
      <c r="B2" s="68"/>
      <c r="C2" s="68"/>
      <c r="D2" s="68"/>
      <c r="E2" s="68"/>
      <c r="F2" s="68"/>
      <c r="G2" s="68"/>
    </row>
    <row r="3" spans="1:7" ht="15" customHeight="1">
      <c r="A3" s="67" t="s">
        <v>47</v>
      </c>
      <c r="B3" s="67"/>
      <c r="C3" s="67"/>
      <c r="D3" s="67"/>
      <c r="E3" s="67"/>
      <c r="F3" s="67"/>
      <c r="G3" s="67"/>
    </row>
    <row r="4" spans="1:7" ht="19.5" customHeight="1">
      <c r="A4" s="67" t="s">
        <v>48</v>
      </c>
      <c r="B4" s="67"/>
      <c r="C4" s="67"/>
      <c r="D4" s="67"/>
      <c r="E4" s="67"/>
      <c r="F4" s="67"/>
      <c r="G4" s="67"/>
    </row>
    <row r="5" spans="1:7" ht="15" customHeight="1">
      <c r="A5" s="68"/>
      <c r="B5" s="68"/>
      <c r="C5" s="68"/>
      <c r="D5" s="68"/>
      <c r="E5" s="68"/>
      <c r="F5" s="68"/>
      <c r="G5" s="68"/>
    </row>
    <row r="6" spans="1:7" ht="15.75" thickBot="1">
      <c r="A6" s="18" t="s">
        <v>31</v>
      </c>
    </row>
    <row r="7" spans="1:7" ht="45.75" customHeight="1">
      <c r="A7" s="34" t="s">
        <v>9</v>
      </c>
      <c r="B7" s="4" t="s">
        <v>28</v>
      </c>
      <c r="C7" s="4" t="s">
        <v>49</v>
      </c>
      <c r="D7" s="4" t="s">
        <v>50</v>
      </c>
      <c r="E7" s="2" t="s">
        <v>51</v>
      </c>
      <c r="F7" s="17" t="s">
        <v>52</v>
      </c>
      <c r="G7" s="1"/>
    </row>
    <row r="8" spans="1:7" ht="21">
      <c r="A8" s="45" t="s">
        <v>18</v>
      </c>
      <c r="B8" s="38" t="s">
        <v>19</v>
      </c>
      <c r="C8" s="38" t="s">
        <v>17</v>
      </c>
      <c r="D8" s="39">
        <v>4</v>
      </c>
      <c r="E8" s="8">
        <v>28</v>
      </c>
      <c r="F8" s="46">
        <v>0.14285714285714299</v>
      </c>
      <c r="G8" s="1"/>
    </row>
    <row r="9" spans="1:7" ht="21.75" thickBot="1">
      <c r="A9" s="35" t="s">
        <v>20</v>
      </c>
      <c r="B9" s="36" t="s">
        <v>21</v>
      </c>
      <c r="C9" s="36" t="s">
        <v>17</v>
      </c>
      <c r="D9" s="37">
        <v>4</v>
      </c>
      <c r="E9" s="10">
        <v>18</v>
      </c>
      <c r="F9" s="47">
        <v>0.22222222222222199</v>
      </c>
      <c r="G9" s="1"/>
    </row>
    <row r="10" spans="1:7">
      <c r="A10" s="40"/>
      <c r="B10" s="41"/>
      <c r="C10" s="41"/>
      <c r="D10" s="42"/>
      <c r="E10" s="43"/>
      <c r="F10" s="44"/>
      <c r="G10" s="1"/>
    </row>
    <row r="11" spans="1:7" ht="15.75" thickBot="1">
      <c r="A11" s="18" t="s">
        <v>32</v>
      </c>
      <c r="G11" s="1"/>
    </row>
    <row r="12" spans="1:7" ht="31.5">
      <c r="A12" s="34" t="s">
        <v>9</v>
      </c>
      <c r="B12" s="4" t="s">
        <v>28</v>
      </c>
      <c r="C12" s="4" t="s">
        <v>49</v>
      </c>
      <c r="D12" s="4" t="s">
        <v>50</v>
      </c>
      <c r="E12" s="2" t="s">
        <v>51</v>
      </c>
      <c r="F12" s="17" t="s">
        <v>52</v>
      </c>
      <c r="G12" s="1"/>
    </row>
    <row r="13" spans="1:7">
      <c r="A13" s="45" t="s">
        <v>23</v>
      </c>
      <c r="B13" s="38" t="s">
        <v>22</v>
      </c>
      <c r="C13" s="38" t="s">
        <v>16</v>
      </c>
      <c r="D13" s="39">
        <v>0</v>
      </c>
      <c r="E13" s="8">
        <v>39</v>
      </c>
      <c r="F13" s="46">
        <v>0</v>
      </c>
      <c r="G13" s="1"/>
    </row>
    <row r="14" spans="1:7">
      <c r="A14" s="45" t="s">
        <v>23</v>
      </c>
      <c r="B14" s="38" t="s">
        <v>22</v>
      </c>
      <c r="C14" s="36" t="s">
        <v>17</v>
      </c>
      <c r="D14" s="37">
        <v>0</v>
      </c>
      <c r="E14" s="10">
        <v>99</v>
      </c>
      <c r="F14" s="48">
        <v>0</v>
      </c>
      <c r="G14" s="1"/>
    </row>
    <row r="15" spans="1:7">
      <c r="A15" s="45" t="s">
        <v>25</v>
      </c>
      <c r="B15" s="38" t="s">
        <v>24</v>
      </c>
      <c r="C15" s="38" t="s">
        <v>16</v>
      </c>
      <c r="D15" s="39">
        <v>0</v>
      </c>
      <c r="E15" s="8">
        <v>88</v>
      </c>
      <c r="F15" s="46">
        <v>0</v>
      </c>
      <c r="G15" s="1"/>
    </row>
    <row r="16" spans="1:7" ht="15.75" thickBot="1">
      <c r="A16" s="45" t="s">
        <v>25</v>
      </c>
      <c r="B16" s="38" t="s">
        <v>24</v>
      </c>
      <c r="C16" s="36" t="s">
        <v>17</v>
      </c>
      <c r="D16" s="37">
        <v>12</v>
      </c>
      <c r="E16" s="10">
        <v>97</v>
      </c>
      <c r="F16" s="47">
        <v>0.123711340206186</v>
      </c>
      <c r="G16" s="1"/>
    </row>
    <row r="17" spans="1:7">
      <c r="G17" s="1"/>
    </row>
    <row r="18" spans="1:7" ht="15.75" thickBot="1">
      <c r="A18" s="18" t="s">
        <v>35</v>
      </c>
      <c r="G18" s="1"/>
    </row>
    <row r="19" spans="1:7" ht="31.5">
      <c r="A19" s="34" t="s">
        <v>9</v>
      </c>
      <c r="B19" s="4" t="s">
        <v>28</v>
      </c>
      <c r="C19" s="4" t="s">
        <v>49</v>
      </c>
      <c r="D19" s="4" t="s">
        <v>50</v>
      </c>
      <c r="E19" s="2" t="s">
        <v>51</v>
      </c>
      <c r="F19" s="27" t="s">
        <v>52</v>
      </c>
      <c r="G19" s="1"/>
    </row>
    <row r="20" spans="1:7">
      <c r="A20" s="35" t="s">
        <v>26</v>
      </c>
      <c r="B20" s="36" t="s">
        <v>27</v>
      </c>
      <c r="C20" s="36" t="s">
        <v>12</v>
      </c>
      <c r="D20" s="37">
        <v>7</v>
      </c>
      <c r="E20" s="10">
        <v>336</v>
      </c>
      <c r="F20" s="48">
        <v>2.0833333333333301E-2</v>
      </c>
      <c r="G20" s="1"/>
    </row>
    <row r="21" spans="1:7">
      <c r="A21" s="35" t="s">
        <v>26</v>
      </c>
      <c r="B21" s="36" t="s">
        <v>27</v>
      </c>
      <c r="C21" s="38" t="s">
        <v>16</v>
      </c>
      <c r="D21" s="39">
        <v>14</v>
      </c>
      <c r="E21" s="8">
        <v>681</v>
      </c>
      <c r="F21" s="46">
        <v>2.0558002936857601E-2</v>
      </c>
      <c r="G21" s="1"/>
    </row>
    <row r="22" spans="1:7" ht="15.75" thickBot="1">
      <c r="A22" s="35" t="s">
        <v>26</v>
      </c>
      <c r="B22" s="36" t="s">
        <v>27</v>
      </c>
      <c r="C22" s="36" t="s">
        <v>17</v>
      </c>
      <c r="D22" s="37">
        <v>30</v>
      </c>
      <c r="E22" s="10">
        <v>1075</v>
      </c>
      <c r="F22" s="47">
        <v>2.7906976744186001E-2</v>
      </c>
    </row>
  </sheetData>
  <mergeCells count="5">
    <mergeCell ref="A5:G5"/>
    <mergeCell ref="B1:G1"/>
    <mergeCell ref="A2:G2"/>
    <mergeCell ref="A3:G3"/>
    <mergeCell ref="A4:G4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>
      <selection activeCell="G26" sqref="G26"/>
    </sheetView>
  </sheetViews>
  <sheetFormatPr defaultRowHeight="15"/>
  <cols>
    <col min="1" max="1" width="31.42578125" style="1" customWidth="1"/>
    <col min="2" max="2" width="8.5703125" style="7" customWidth="1"/>
    <col min="3" max="4" width="9.28515625" style="7" customWidth="1"/>
    <col min="5" max="5" width="9.28515625" style="1" customWidth="1"/>
    <col min="6" max="7" width="10.85546875" style="7" customWidth="1"/>
    <col min="8" max="8" width="12.42578125" style="7" customWidth="1"/>
    <col min="9" max="10" width="10" style="7" customWidth="1"/>
    <col min="11" max="11" width="10.85546875" style="7" customWidth="1"/>
    <col min="12" max="16384" width="9.140625" style="1"/>
  </cols>
  <sheetData>
    <row r="1" spans="1:11" ht="32.25" customHeight="1">
      <c r="A1" s="19" t="s">
        <v>36</v>
      </c>
      <c r="B1" s="69" t="s">
        <v>45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21.7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30.75" customHeight="1">
      <c r="A4" s="67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>
      <c r="A6" s="18" t="s">
        <v>31</v>
      </c>
    </row>
    <row r="7" spans="1:11" ht="21" customHeight="1" thickBot="1">
      <c r="A7" s="70" t="s">
        <v>9</v>
      </c>
      <c r="B7" s="4" t="s">
        <v>54</v>
      </c>
      <c r="C7" s="72" t="s">
        <v>12</v>
      </c>
      <c r="D7" s="73"/>
      <c r="E7" s="74"/>
      <c r="F7" s="72" t="s">
        <v>16</v>
      </c>
      <c r="G7" s="73"/>
      <c r="H7" s="74"/>
      <c r="I7" s="72" t="s">
        <v>17</v>
      </c>
      <c r="J7" s="73"/>
      <c r="K7" s="74"/>
    </row>
    <row r="8" spans="1:11" ht="36.75" customHeight="1">
      <c r="A8" s="71"/>
      <c r="B8" s="4" t="s">
        <v>28</v>
      </c>
      <c r="C8" s="4" t="s">
        <v>61</v>
      </c>
      <c r="D8" s="56" t="s">
        <v>51</v>
      </c>
      <c r="E8" s="17" t="s">
        <v>62</v>
      </c>
      <c r="F8" s="4" t="s">
        <v>61</v>
      </c>
      <c r="G8" s="56" t="s">
        <v>51</v>
      </c>
      <c r="H8" s="17" t="s">
        <v>62</v>
      </c>
      <c r="I8" s="4" t="s">
        <v>61</v>
      </c>
      <c r="J8" s="56" t="s">
        <v>51</v>
      </c>
      <c r="K8" s="17" t="s">
        <v>62</v>
      </c>
    </row>
    <row r="9" spans="1:11" ht="21">
      <c r="A9" s="5" t="s">
        <v>18</v>
      </c>
      <c r="B9" s="12" t="s">
        <v>19</v>
      </c>
      <c r="C9" s="8">
        <v>0</v>
      </c>
      <c r="D9" s="8">
        <v>0</v>
      </c>
      <c r="E9" s="57" t="s">
        <v>63</v>
      </c>
      <c r="F9" s="8">
        <v>0</v>
      </c>
      <c r="G9" s="8">
        <v>0</v>
      </c>
      <c r="H9" s="57" t="s">
        <v>63</v>
      </c>
      <c r="I9" s="8">
        <v>17</v>
      </c>
      <c r="J9" s="8">
        <v>28</v>
      </c>
      <c r="K9" s="58">
        <f>I9/J9</f>
        <v>0.6071428571428571</v>
      </c>
    </row>
    <row r="10" spans="1:11" ht="21">
      <c r="A10" s="59" t="s">
        <v>20</v>
      </c>
      <c r="B10" s="60" t="s">
        <v>21</v>
      </c>
      <c r="C10" s="61">
        <v>0</v>
      </c>
      <c r="D10" s="61">
        <v>0</v>
      </c>
      <c r="E10" s="62" t="s">
        <v>63</v>
      </c>
      <c r="F10" s="61">
        <v>0</v>
      </c>
      <c r="G10" s="61">
        <v>0</v>
      </c>
      <c r="H10" s="62" t="s">
        <v>63</v>
      </c>
      <c r="I10" s="61">
        <v>0</v>
      </c>
      <c r="J10" s="61">
        <v>18</v>
      </c>
      <c r="K10" s="63">
        <f>I10/J10</f>
        <v>0</v>
      </c>
    </row>
    <row r="11" spans="1:11">
      <c r="I11" s="1"/>
      <c r="J11" s="1"/>
      <c r="K11" s="1"/>
    </row>
    <row r="12" spans="1:11">
      <c r="A12" s="18" t="s">
        <v>32</v>
      </c>
    </row>
    <row r="13" spans="1:11" ht="15.75" thickBot="1">
      <c r="A13" s="70" t="s">
        <v>9</v>
      </c>
      <c r="B13" s="4" t="s">
        <v>54</v>
      </c>
      <c r="C13" s="72" t="s">
        <v>12</v>
      </c>
      <c r="D13" s="73"/>
      <c r="E13" s="74"/>
      <c r="F13" s="72" t="s">
        <v>16</v>
      </c>
      <c r="G13" s="73"/>
      <c r="H13" s="74"/>
      <c r="I13" s="72" t="s">
        <v>17</v>
      </c>
      <c r="J13" s="73"/>
      <c r="K13" s="74"/>
    </row>
    <row r="14" spans="1:11" ht="39.75" customHeight="1">
      <c r="A14" s="71"/>
      <c r="B14" s="4" t="s">
        <v>28</v>
      </c>
      <c r="C14" s="4" t="s">
        <v>61</v>
      </c>
      <c r="D14" s="56" t="s">
        <v>51</v>
      </c>
      <c r="E14" s="17" t="s">
        <v>62</v>
      </c>
      <c r="F14" s="4" t="s">
        <v>61</v>
      </c>
      <c r="G14" s="56" t="s">
        <v>51</v>
      </c>
      <c r="H14" s="17" t="s">
        <v>62</v>
      </c>
      <c r="I14" s="4" t="s">
        <v>61</v>
      </c>
      <c r="J14" s="56" t="s">
        <v>51</v>
      </c>
      <c r="K14" s="17" t="s">
        <v>62</v>
      </c>
    </row>
    <row r="15" spans="1:11">
      <c r="A15" s="5" t="s">
        <v>25</v>
      </c>
      <c r="B15" s="12" t="s">
        <v>24</v>
      </c>
      <c r="C15" s="8">
        <v>0</v>
      </c>
      <c r="D15" s="8">
        <v>97</v>
      </c>
      <c r="E15" s="57">
        <f>C15/D15</f>
        <v>0</v>
      </c>
      <c r="F15" s="8">
        <v>1</v>
      </c>
      <c r="G15" s="8">
        <v>88</v>
      </c>
      <c r="H15" s="57">
        <f>F15/G15</f>
        <v>1.1363636363636364E-2</v>
      </c>
      <c r="I15" s="8">
        <v>1</v>
      </c>
      <c r="J15" s="8">
        <v>47</v>
      </c>
      <c r="K15" s="58">
        <f>I15/J15</f>
        <v>2.1276595744680851E-2</v>
      </c>
    </row>
    <row r="16" spans="1:11" ht="21">
      <c r="A16" s="59" t="s">
        <v>23</v>
      </c>
      <c r="B16" s="60" t="s">
        <v>22</v>
      </c>
      <c r="C16" s="61">
        <v>0</v>
      </c>
      <c r="D16" s="61">
        <v>99</v>
      </c>
      <c r="E16" s="62">
        <f>C16/D16</f>
        <v>0</v>
      </c>
      <c r="F16" s="61">
        <v>0</v>
      </c>
      <c r="G16" s="61">
        <v>39</v>
      </c>
      <c r="H16" s="62">
        <f>F16/G16</f>
        <v>0</v>
      </c>
      <c r="I16" s="61">
        <v>0</v>
      </c>
      <c r="J16" s="61">
        <v>0</v>
      </c>
      <c r="K16" s="63" t="s">
        <v>63</v>
      </c>
    </row>
    <row r="17" spans="1:11">
      <c r="I17" s="1"/>
      <c r="J17" s="1"/>
      <c r="K17" s="1"/>
    </row>
    <row r="18" spans="1:11" ht="30">
      <c r="A18" s="18" t="s">
        <v>35</v>
      </c>
    </row>
    <row r="19" spans="1:11" ht="15.75" thickBot="1">
      <c r="A19" s="70" t="s">
        <v>9</v>
      </c>
      <c r="B19" s="4" t="s">
        <v>54</v>
      </c>
      <c r="C19" s="72" t="s">
        <v>12</v>
      </c>
      <c r="D19" s="73"/>
      <c r="E19" s="74"/>
      <c r="F19" s="72" t="s">
        <v>16</v>
      </c>
      <c r="G19" s="73"/>
      <c r="H19" s="74"/>
      <c r="I19" s="72" t="s">
        <v>17</v>
      </c>
      <c r="J19" s="73"/>
      <c r="K19" s="74"/>
    </row>
    <row r="20" spans="1:11" ht="39" customHeight="1">
      <c r="A20" s="71"/>
      <c r="B20" s="4" t="s">
        <v>28</v>
      </c>
      <c r="C20" s="4" t="s">
        <v>61</v>
      </c>
      <c r="D20" s="56" t="s">
        <v>51</v>
      </c>
      <c r="E20" s="17" t="s">
        <v>62</v>
      </c>
      <c r="F20" s="4" t="s">
        <v>61</v>
      </c>
      <c r="G20" s="56" t="s">
        <v>51</v>
      </c>
      <c r="H20" s="17" t="s">
        <v>62</v>
      </c>
      <c r="I20" s="4" t="s">
        <v>61</v>
      </c>
      <c r="J20" s="56" t="s">
        <v>51</v>
      </c>
      <c r="K20" s="17" t="s">
        <v>62</v>
      </c>
    </row>
    <row r="21" spans="1:11">
      <c r="A21" s="5" t="s">
        <v>26</v>
      </c>
      <c r="B21" s="12" t="s">
        <v>27</v>
      </c>
      <c r="C21" s="8">
        <v>9</v>
      </c>
      <c r="D21" s="8">
        <v>336</v>
      </c>
      <c r="E21" s="57">
        <f>C21/D21</f>
        <v>2.6785714285714284E-2</v>
      </c>
      <c r="F21" s="8">
        <v>8</v>
      </c>
      <c r="G21" s="8">
        <v>681</v>
      </c>
      <c r="H21" s="57">
        <f>F21/G21</f>
        <v>1.1747430249632892E-2</v>
      </c>
      <c r="I21" s="8">
        <v>25</v>
      </c>
      <c r="J21" s="8">
        <v>1075</v>
      </c>
      <c r="K21" s="58">
        <f>I21/J21</f>
        <v>2.3255813953488372E-2</v>
      </c>
    </row>
    <row r="22" spans="1:11">
      <c r="I22" s="1"/>
      <c r="J22" s="1"/>
      <c r="K22" s="1"/>
    </row>
    <row r="23" spans="1:11">
      <c r="I23" s="1"/>
      <c r="J23" s="1"/>
      <c r="K23" s="1"/>
    </row>
    <row r="24" spans="1:11">
      <c r="I24" s="1"/>
      <c r="J24" s="1"/>
      <c r="K24" s="1"/>
    </row>
    <row r="25" spans="1:11">
      <c r="I25" s="1"/>
      <c r="J25" s="1"/>
      <c r="K25" s="1"/>
    </row>
    <row r="26" spans="1:11">
      <c r="I26" s="1"/>
      <c r="J26" s="1"/>
      <c r="K26" s="1"/>
    </row>
    <row r="27" spans="1:11">
      <c r="I27" s="1"/>
      <c r="J27" s="1"/>
      <c r="K27" s="1"/>
    </row>
    <row r="28" spans="1:11">
      <c r="I28" s="1"/>
      <c r="J28" s="1"/>
      <c r="K28" s="1"/>
    </row>
    <row r="29" spans="1:11">
      <c r="I29" s="1"/>
      <c r="J29" s="1"/>
      <c r="K29" s="1"/>
    </row>
    <row r="30" spans="1:11">
      <c r="I30" s="1"/>
      <c r="J30" s="1"/>
      <c r="K30" s="1"/>
    </row>
    <row r="31" spans="1:11">
      <c r="I31" s="1"/>
      <c r="J31" s="1"/>
      <c r="K31" s="1"/>
    </row>
    <row r="32" spans="1:11">
      <c r="I32" s="1"/>
      <c r="J32" s="1"/>
      <c r="K32" s="1"/>
    </row>
    <row r="33" spans="9:11">
      <c r="I33" s="1"/>
      <c r="J33" s="1"/>
      <c r="K33" s="1"/>
    </row>
    <row r="34" spans="9:11">
      <c r="I34" s="1"/>
      <c r="J34" s="1"/>
      <c r="K34" s="1"/>
    </row>
    <row r="35" spans="9:11">
      <c r="I35" s="1"/>
      <c r="J35" s="1"/>
      <c r="K35" s="1"/>
    </row>
    <row r="36" spans="9:11">
      <c r="I36" s="1"/>
      <c r="J36" s="1"/>
      <c r="K36" s="1"/>
    </row>
    <row r="37" spans="9:11">
      <c r="I37" s="1"/>
      <c r="J37" s="1"/>
      <c r="K37" s="1"/>
    </row>
    <row r="38" spans="9:11">
      <c r="I38" s="1"/>
      <c r="J38" s="1"/>
      <c r="K38" s="1"/>
    </row>
    <row r="39" spans="9:11">
      <c r="I39" s="1"/>
      <c r="J39" s="1"/>
      <c r="K39" s="1"/>
    </row>
    <row r="40" spans="9:11">
      <c r="I40" s="1"/>
      <c r="J40" s="1"/>
      <c r="K40" s="1"/>
    </row>
    <row r="41" spans="9:11">
      <c r="I41" s="1"/>
      <c r="J41" s="1"/>
      <c r="K41" s="1"/>
    </row>
    <row r="42" spans="9:11">
      <c r="I42" s="1"/>
      <c r="J42" s="1"/>
      <c r="K42" s="1"/>
    </row>
    <row r="43" spans="9:11">
      <c r="I43" s="1"/>
      <c r="J43" s="1"/>
      <c r="K43" s="1"/>
    </row>
    <row r="44" spans="9:11">
      <c r="I44" s="1"/>
      <c r="J44" s="1"/>
      <c r="K44" s="1"/>
    </row>
    <row r="45" spans="9:11">
      <c r="I45" s="1"/>
      <c r="J45" s="1"/>
      <c r="K45" s="1"/>
    </row>
    <row r="46" spans="9:11">
      <c r="I46" s="1"/>
      <c r="J46" s="1"/>
      <c r="K46" s="1"/>
    </row>
    <row r="47" spans="9:11">
      <c r="I47" s="1"/>
      <c r="J47" s="1"/>
      <c r="K47" s="1"/>
    </row>
    <row r="48" spans="9:11">
      <c r="I48" s="1"/>
      <c r="J48" s="1"/>
      <c r="K48" s="1"/>
    </row>
    <row r="49" spans="9:11">
      <c r="I49" s="1"/>
      <c r="J49" s="1"/>
      <c r="K49" s="1"/>
    </row>
    <row r="50" spans="9:11">
      <c r="I50" s="1"/>
      <c r="J50" s="1"/>
      <c r="K50" s="1"/>
    </row>
    <row r="51" spans="9:11">
      <c r="I51" s="1"/>
      <c r="J51" s="1"/>
      <c r="K51" s="1"/>
    </row>
    <row r="52" spans="9:11">
      <c r="I52" s="1"/>
      <c r="J52" s="1"/>
      <c r="K52" s="1"/>
    </row>
    <row r="53" spans="9:11">
      <c r="I53" s="1"/>
      <c r="J53" s="1"/>
      <c r="K53" s="1"/>
    </row>
    <row r="54" spans="9:11">
      <c r="I54" s="1"/>
      <c r="J54" s="1"/>
      <c r="K54" s="1"/>
    </row>
    <row r="55" spans="9:11">
      <c r="I55" s="1"/>
      <c r="J55" s="1"/>
      <c r="K55" s="1"/>
    </row>
    <row r="56" spans="9:11">
      <c r="I56" s="1"/>
      <c r="J56" s="1"/>
      <c r="K56" s="1"/>
    </row>
    <row r="57" spans="9:11">
      <c r="I57" s="1"/>
      <c r="J57" s="1"/>
      <c r="K57" s="1"/>
    </row>
    <row r="58" spans="9:11">
      <c r="I58" s="1"/>
      <c r="J58" s="1"/>
      <c r="K58" s="1"/>
    </row>
    <row r="59" spans="9:11">
      <c r="I59" s="1"/>
      <c r="J59" s="1"/>
      <c r="K59" s="1"/>
    </row>
    <row r="60" spans="9:11">
      <c r="I60" s="1"/>
      <c r="J60" s="1"/>
      <c r="K60" s="1"/>
    </row>
    <row r="61" spans="9:11">
      <c r="I61" s="1"/>
      <c r="J61" s="1"/>
      <c r="K61" s="1"/>
    </row>
    <row r="62" spans="9:11">
      <c r="I62" s="1"/>
      <c r="J62" s="1"/>
      <c r="K62" s="1"/>
    </row>
    <row r="63" spans="9:11">
      <c r="I63" s="1"/>
      <c r="J63" s="1"/>
      <c r="K63" s="1"/>
    </row>
    <row r="64" spans="9:11">
      <c r="I64" s="1"/>
      <c r="J64" s="1"/>
      <c r="K64" s="1"/>
    </row>
    <row r="65" spans="9:11">
      <c r="I65" s="1"/>
      <c r="J65" s="1"/>
      <c r="K65" s="1"/>
    </row>
    <row r="66" spans="9:11">
      <c r="I66" s="1"/>
      <c r="J66" s="1"/>
      <c r="K66" s="1"/>
    </row>
    <row r="67" spans="9:11">
      <c r="I67" s="1"/>
      <c r="J67" s="1"/>
      <c r="K67" s="1"/>
    </row>
    <row r="68" spans="9:11">
      <c r="I68" s="1"/>
      <c r="J68" s="1"/>
      <c r="K68" s="1"/>
    </row>
    <row r="69" spans="9:11">
      <c r="I69" s="1"/>
      <c r="J69" s="1"/>
      <c r="K69" s="1"/>
    </row>
    <row r="70" spans="9:11">
      <c r="I70" s="1"/>
      <c r="J70" s="1"/>
      <c r="K70" s="1"/>
    </row>
    <row r="71" spans="9:11">
      <c r="I71" s="1"/>
      <c r="J71" s="1"/>
      <c r="K71" s="1"/>
    </row>
    <row r="72" spans="9:11">
      <c r="I72" s="1"/>
      <c r="J72" s="1"/>
      <c r="K72" s="1"/>
    </row>
    <row r="73" spans="9:11">
      <c r="I73" s="1"/>
      <c r="J73" s="1"/>
      <c r="K73" s="1"/>
    </row>
    <row r="74" spans="9:11">
      <c r="I74" s="1"/>
      <c r="J74" s="1"/>
      <c r="K74" s="1"/>
    </row>
    <row r="75" spans="9:11">
      <c r="I75" s="1"/>
      <c r="J75" s="1"/>
      <c r="K75" s="1"/>
    </row>
  </sheetData>
  <mergeCells count="17">
    <mergeCell ref="B1:K1"/>
    <mergeCell ref="A2:K2"/>
    <mergeCell ref="A3:K3"/>
    <mergeCell ref="A4:K4"/>
    <mergeCell ref="A5:K5"/>
    <mergeCell ref="I13:K13"/>
    <mergeCell ref="A7:A8"/>
    <mergeCell ref="C7:E7"/>
    <mergeCell ref="F7:H7"/>
    <mergeCell ref="I7:K7"/>
    <mergeCell ref="A19:A20"/>
    <mergeCell ref="C19:E19"/>
    <mergeCell ref="F19:H19"/>
    <mergeCell ref="I19:K19"/>
    <mergeCell ref="A13:A14"/>
    <mergeCell ref="C13:E13"/>
    <mergeCell ref="F13:H13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A17" sqref="A17"/>
    </sheetView>
  </sheetViews>
  <sheetFormatPr defaultRowHeight="15"/>
  <cols>
    <col min="1" max="1" width="31.42578125" style="1" customWidth="1"/>
    <col min="2" max="2" width="8.5703125" style="7" customWidth="1"/>
    <col min="3" max="3" width="15.140625" style="7" customWidth="1"/>
    <col min="4" max="4" width="12" style="49" customWidth="1"/>
    <col min="5" max="5" width="10.85546875" style="7" customWidth="1"/>
    <col min="6" max="6" width="12.42578125" style="50" customWidth="1"/>
    <col min="7" max="7" width="10" style="7" customWidth="1"/>
    <col min="8" max="8" width="10.85546875" style="50" customWidth="1"/>
    <col min="9" max="16384" width="9.140625" style="1"/>
  </cols>
  <sheetData>
    <row r="1" spans="1:8" ht="32.25" customHeight="1">
      <c r="A1" s="19" t="s">
        <v>36</v>
      </c>
      <c r="B1" s="69" t="s">
        <v>45</v>
      </c>
      <c r="C1" s="69"/>
      <c r="D1" s="69"/>
      <c r="E1" s="69"/>
      <c r="F1" s="69"/>
      <c r="G1" s="69"/>
      <c r="H1" s="69"/>
    </row>
    <row r="2" spans="1:8" ht="21.75" customHeight="1">
      <c r="A2" s="68" t="s">
        <v>53</v>
      </c>
      <c r="B2" s="68"/>
      <c r="C2" s="68"/>
      <c r="D2" s="68"/>
      <c r="E2" s="68"/>
      <c r="F2" s="68"/>
      <c r="G2" s="68"/>
      <c r="H2" s="68"/>
    </row>
    <row r="3" spans="1:8" ht="19.5" customHeight="1">
      <c r="A3" s="67" t="s">
        <v>48</v>
      </c>
      <c r="B3" s="67"/>
      <c r="C3" s="67"/>
      <c r="D3" s="67"/>
      <c r="E3" s="67"/>
      <c r="F3" s="67"/>
      <c r="G3" s="67"/>
      <c r="H3" s="67"/>
    </row>
    <row r="4" spans="1:8">
      <c r="G4" s="1"/>
      <c r="H4" s="49"/>
    </row>
    <row r="5" spans="1:8">
      <c r="A5" s="18" t="s">
        <v>57</v>
      </c>
    </row>
    <row r="6" spans="1:8" ht="15.75" thickBot="1">
      <c r="A6" s="70" t="s">
        <v>9</v>
      </c>
      <c r="B6" s="4" t="s">
        <v>54</v>
      </c>
      <c r="C6" s="72" t="s">
        <v>12</v>
      </c>
      <c r="D6" s="74"/>
      <c r="E6" s="72" t="s">
        <v>16</v>
      </c>
      <c r="F6" s="74"/>
      <c r="G6" s="72" t="s">
        <v>17</v>
      </c>
      <c r="H6" s="74"/>
    </row>
    <row r="7" spans="1:8" ht="31.5">
      <c r="A7" s="71"/>
      <c r="B7" s="4" t="s">
        <v>28</v>
      </c>
      <c r="C7" s="4" t="s">
        <v>55</v>
      </c>
      <c r="D7" s="17" t="s">
        <v>56</v>
      </c>
      <c r="E7" s="51" t="s">
        <v>55</v>
      </c>
      <c r="F7" s="17" t="s">
        <v>56</v>
      </c>
      <c r="G7" s="51" t="s">
        <v>55</v>
      </c>
      <c r="H7" s="17" t="s">
        <v>56</v>
      </c>
    </row>
    <row r="8" spans="1:8">
      <c r="A8" s="6" t="s">
        <v>25</v>
      </c>
      <c r="B8" s="6" t="s">
        <v>24</v>
      </c>
      <c r="C8" s="10">
        <v>0</v>
      </c>
      <c r="D8" s="54">
        <v>0</v>
      </c>
      <c r="E8" s="10">
        <v>31</v>
      </c>
      <c r="F8" s="54">
        <v>2</v>
      </c>
      <c r="G8" s="10">
        <v>26</v>
      </c>
      <c r="H8" s="55">
        <v>2.1538461538461502</v>
      </c>
    </row>
    <row r="9" spans="1:8" ht="21">
      <c r="A9" s="5" t="s">
        <v>23</v>
      </c>
      <c r="B9" s="5" t="s">
        <v>22</v>
      </c>
      <c r="C9" s="8">
        <v>0</v>
      </c>
      <c r="D9" s="52">
        <v>0</v>
      </c>
      <c r="E9" s="8">
        <v>0</v>
      </c>
      <c r="F9" s="52">
        <v>0</v>
      </c>
      <c r="G9" s="8">
        <v>9</v>
      </c>
      <c r="H9" s="53">
        <v>2</v>
      </c>
    </row>
    <row r="10" spans="1:8">
      <c r="G10" s="1"/>
      <c r="H10" s="49"/>
    </row>
    <row r="11" spans="1:8">
      <c r="G11" s="1"/>
      <c r="H11" s="49"/>
    </row>
    <row r="12" spans="1:8">
      <c r="G12" s="1"/>
      <c r="H12" s="49"/>
    </row>
    <row r="13" spans="1:8">
      <c r="G13" s="1"/>
      <c r="H13" s="49"/>
    </row>
    <row r="14" spans="1:8">
      <c r="G14" s="1"/>
      <c r="H14" s="49"/>
    </row>
    <row r="15" spans="1:8">
      <c r="G15" s="1"/>
      <c r="H15" s="49"/>
    </row>
    <row r="16" spans="1:8">
      <c r="G16" s="1"/>
      <c r="H16" s="49"/>
    </row>
    <row r="17" spans="7:8">
      <c r="G17" s="1"/>
      <c r="H17" s="49"/>
    </row>
    <row r="18" spans="7:8">
      <c r="G18" s="1"/>
      <c r="H18" s="49"/>
    </row>
    <row r="19" spans="7:8">
      <c r="G19" s="1"/>
      <c r="H19" s="49"/>
    </row>
    <row r="20" spans="7:8">
      <c r="G20" s="1"/>
      <c r="H20" s="49"/>
    </row>
    <row r="21" spans="7:8">
      <c r="G21" s="1"/>
      <c r="H21" s="49"/>
    </row>
    <row r="22" spans="7:8">
      <c r="G22" s="1"/>
      <c r="H22" s="49"/>
    </row>
    <row r="23" spans="7:8">
      <c r="G23" s="1"/>
      <c r="H23" s="49"/>
    </row>
    <row r="24" spans="7:8">
      <c r="G24" s="1"/>
      <c r="H24" s="49"/>
    </row>
    <row r="25" spans="7:8">
      <c r="G25" s="1"/>
      <c r="H25" s="49"/>
    </row>
    <row r="26" spans="7:8">
      <c r="G26" s="1"/>
      <c r="H26" s="49"/>
    </row>
    <row r="27" spans="7:8">
      <c r="G27" s="1"/>
      <c r="H27" s="49"/>
    </row>
    <row r="28" spans="7:8">
      <c r="G28" s="1"/>
      <c r="H28" s="49"/>
    </row>
    <row r="29" spans="7:8">
      <c r="G29" s="1"/>
      <c r="H29" s="49"/>
    </row>
    <row r="30" spans="7:8">
      <c r="G30" s="1"/>
      <c r="H30" s="49"/>
    </row>
    <row r="31" spans="7:8">
      <c r="G31" s="1"/>
      <c r="H31" s="49"/>
    </row>
    <row r="32" spans="7:8">
      <c r="G32" s="1"/>
      <c r="H32" s="49"/>
    </row>
    <row r="33" spans="7:8">
      <c r="G33" s="1"/>
      <c r="H33" s="49"/>
    </row>
    <row r="34" spans="7:8">
      <c r="G34" s="1"/>
      <c r="H34" s="49"/>
    </row>
    <row r="35" spans="7:8">
      <c r="G35" s="1"/>
      <c r="H35" s="49"/>
    </row>
    <row r="36" spans="7:8">
      <c r="G36" s="1"/>
      <c r="H36" s="49"/>
    </row>
    <row r="37" spans="7:8">
      <c r="G37" s="1"/>
      <c r="H37" s="49"/>
    </row>
    <row r="38" spans="7:8">
      <c r="G38" s="1"/>
      <c r="H38" s="49"/>
    </row>
    <row r="39" spans="7:8">
      <c r="G39" s="1"/>
      <c r="H39" s="49"/>
    </row>
    <row r="40" spans="7:8">
      <c r="G40" s="1"/>
      <c r="H40" s="49"/>
    </row>
    <row r="41" spans="7:8">
      <c r="G41" s="1"/>
      <c r="H41" s="49"/>
    </row>
    <row r="42" spans="7:8">
      <c r="G42" s="1"/>
      <c r="H42" s="49"/>
    </row>
    <row r="43" spans="7:8">
      <c r="G43" s="1"/>
      <c r="H43" s="49"/>
    </row>
    <row r="44" spans="7:8">
      <c r="G44" s="1"/>
      <c r="H44" s="49"/>
    </row>
    <row r="45" spans="7:8">
      <c r="G45" s="1"/>
      <c r="H45" s="49"/>
    </row>
    <row r="46" spans="7:8">
      <c r="G46" s="1"/>
      <c r="H46" s="49"/>
    </row>
    <row r="47" spans="7:8">
      <c r="G47" s="1"/>
      <c r="H47" s="49"/>
    </row>
    <row r="48" spans="7:8">
      <c r="G48" s="1"/>
      <c r="H48" s="49"/>
    </row>
    <row r="49" spans="7:8">
      <c r="G49" s="1"/>
      <c r="H49" s="49"/>
    </row>
    <row r="50" spans="7:8">
      <c r="G50" s="1"/>
      <c r="H50" s="49"/>
    </row>
    <row r="51" spans="7:8">
      <c r="G51" s="1"/>
      <c r="H51" s="49"/>
    </row>
    <row r="52" spans="7:8">
      <c r="G52" s="1"/>
      <c r="H52" s="49"/>
    </row>
    <row r="53" spans="7:8">
      <c r="G53" s="1"/>
      <c r="H53" s="49"/>
    </row>
    <row r="54" spans="7:8">
      <c r="G54" s="1"/>
      <c r="H54" s="49"/>
    </row>
    <row r="55" spans="7:8">
      <c r="G55" s="1"/>
      <c r="H55" s="49"/>
    </row>
    <row r="56" spans="7:8">
      <c r="G56" s="1"/>
      <c r="H56" s="49"/>
    </row>
    <row r="57" spans="7:8">
      <c r="G57" s="1"/>
      <c r="H57" s="49"/>
    </row>
    <row r="58" spans="7:8">
      <c r="G58" s="1"/>
      <c r="H58" s="49"/>
    </row>
    <row r="59" spans="7:8">
      <c r="G59" s="1"/>
      <c r="H59" s="49"/>
    </row>
    <row r="60" spans="7:8">
      <c r="G60" s="1"/>
      <c r="H60" s="49"/>
    </row>
    <row r="61" spans="7:8">
      <c r="G61" s="1"/>
      <c r="H61" s="49"/>
    </row>
    <row r="62" spans="7:8">
      <c r="G62" s="1"/>
      <c r="H62" s="49"/>
    </row>
    <row r="63" spans="7:8">
      <c r="G63" s="1"/>
      <c r="H63" s="49"/>
    </row>
    <row r="64" spans="7:8">
      <c r="G64" s="1"/>
      <c r="H64" s="49"/>
    </row>
    <row r="65" spans="7:8">
      <c r="G65" s="1"/>
      <c r="H65" s="49"/>
    </row>
    <row r="66" spans="7:8">
      <c r="G66" s="1"/>
      <c r="H66" s="49"/>
    </row>
    <row r="67" spans="7:8">
      <c r="G67" s="1"/>
      <c r="H67" s="49"/>
    </row>
    <row r="68" spans="7:8">
      <c r="G68" s="1"/>
      <c r="H68" s="49"/>
    </row>
  </sheetData>
  <mergeCells count="7">
    <mergeCell ref="B1:H1"/>
    <mergeCell ref="A2:H2"/>
    <mergeCell ref="A3:H3"/>
    <mergeCell ref="A6:A7"/>
    <mergeCell ref="C6:D6"/>
    <mergeCell ref="E6:F6"/>
    <mergeCell ref="G6:H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 1-3-4-5</vt:lpstr>
      <vt:lpstr>Ind 2</vt:lpstr>
      <vt:lpstr>Ind 7</vt:lpstr>
      <vt:lpstr>Ind 8</vt:lpstr>
      <vt:lpstr>Ind 9</vt:lpstr>
    </vt:vector>
  </TitlesOfParts>
  <Company>Università di Torino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Paola</cp:lastModifiedBy>
  <dcterms:created xsi:type="dcterms:W3CDTF">2013-02-07T14:58:42Z</dcterms:created>
  <dcterms:modified xsi:type="dcterms:W3CDTF">2013-03-05T13:36:32Z</dcterms:modified>
</cp:coreProperties>
</file>